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C03\Downloads\Formatos Cuenta Publica 2025\"/>
    </mc:Choice>
  </mc:AlternateContent>
  <xr:revisionPtr revIDLastSave="0" documentId="13_ncr:1_{A81C748A-929E-4044-8351-A691E9E97994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G47" i="1"/>
  <c r="G59" i="1" s="1"/>
  <c r="C47" i="1"/>
  <c r="C62" i="1" s="1"/>
  <c r="F79" i="1"/>
  <c r="F81" i="1" s="1"/>
  <c r="D47" i="1"/>
  <c r="D62" i="1" s="1"/>
  <c r="G81" i="1" l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<sst xmlns="http://schemas.openxmlformats.org/spreadsheetml/2006/main" count="132" uniqueCount="129">
  <si>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</si>
  <si>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</si>
  <si>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</si>
  <si>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</si>
  <si>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</si>
  <si>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</si>
  <si>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</si>
  <si>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</si>
  <si>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</si>
  <si>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</si>
  <si>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</si>
  <si>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</si>
  <si>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</si>
  <si>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</si>
  <si>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</si>
  <si>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</si>
  <si>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</si>
  <si>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</si>
  <si>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</si>
  <si>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</si>
  <si>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</si>
  <si>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</si>
  <si>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</si>
  <si>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</si>
  <si>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</si>
  <si>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</si>
  <si>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</si>
  <si>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</si>
  <si>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</si>
  <si>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</si>
  <si>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</si>
  <si>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</si>
  <si>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</si>
  <si>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</si>
  <si>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</si>
  <si>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</si>
  <si>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</si>
  <si>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</si>
  <si>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</si>
  <si>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</si>
  <si>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</si>
  <si>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</si>
  <si>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</si>
  <si>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</si>
  <si>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</si>
  <si>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</si>
  <si>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</si>
  <si>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</si>
  <si>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</si>
  <si>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</si>
  <si>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</si>
  <si>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</si>
  <si>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</si>
  <si>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</si>
  <si>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</si>
  <si>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</si>
  <si>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</si>
  <si>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</si>
  <si>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</si>
  <si>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</si>
  <si>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</si>
  <si>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</si>
  <si>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</si>
  <si>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</si>
  <si>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</si>
  <si>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</si>
  <si>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</si>
  <si>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</si>
  <si>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</si>
  <si>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</si>
  <si>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</si>
  <si>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</si>
  <si>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</si>
  <si>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</si>
  <si>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</si>
  <si>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</si>
  <si>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</si>
  <si>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</si>
  <si>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</si>
  <si>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</si>
  <si>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</si>
  <si>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</si>
  <si>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</si>
  <si>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</si>
  <si>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</si>
  <si>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</si>
  <si>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</si>
  <si>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</si>
  <si>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</si>
  <si>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</si>
  <si>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</si>
  <si>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</si>
  <si>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</si>
  <si>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</si>
  <si>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</si>
  <si>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</si>
  <si>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</si>
  <si>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</si>
  <si>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</si>
  <si>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</si>
  <si>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</si>
  <si>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</si>
  <si>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</si>
  <si>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</si>
  <si>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</si>
  <si>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</si>
  <si>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</si>
  <si>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</si>
  <si>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</si>
  <si>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</si>
  <si>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</si>
  <si>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</si>
  <si>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</si>
  <si>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</si>
  <si>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</si>
  <si>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</si>
  <si>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</si>
  <si>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</si>
  <si>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</si>
  <si>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</si>
  <si>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</si>
  <si>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20XX (d)</t>
  </si>
  <si>
    <t>31 de diciembre de 20XX (e)</t>
  </si>
  <si>
    <t>JUNTA MUNICIPAL DE AGUA Y SANEAMIENTO CD SAUCILLO</t>
  </si>
  <si>
    <t>Al 31 de diciembre de 2023 y al 31 de diciembre de 2024 (b)</t>
  </si>
  <si>
    <t>ING. OSCAR MÁRQUEZ GUARDIOLA</t>
  </si>
  <si>
    <t>DIRECTOR EJECUTIVO</t>
  </si>
  <si>
    <t>C. JESÚS DE LA ROSA</t>
  </si>
  <si>
    <t>DIRECTOR FINANCIERO.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</si>
</sst>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67" zoomScale="90" zoomScaleNormal="90" workbookViewId="0">
      <selection activeCell="B86" sqref="B86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123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124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121</v>
      </c>
      <c r="D6" s="29" t="s">
        <v>122</v>
      </c>
      <c r="E6" s="29" t="s">
        <v>3</v>
      </c>
      <c r="F6" s="29" t="s">
        <v>121</v>
      </c>
      <c r="G6" s="29" t="s">
        <v>122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1881783.35</v>
      </c>
      <c r="D9" s="18">
        <f>SUM(D10:D16)</f>
        <v>1533206.19</v>
      </c>
      <c r="E9" s="10" t="s">
        <v>9</v>
      </c>
      <c r="F9" s="18">
        <f>SUM(F10:F18)</f>
        <v>3940173.33</v>
      </c>
      <c r="G9" s="18">
        <f>SUM(G10:G18)</f>
        <v>1881680.77</v>
      </c>
    </row>
    <row r="10" spans="2:8" x14ac:dyDescent="0.25">
      <c r="B10" s="11" t="s">
        <v>10</v>
      </c>
      <c r="C10" s="24">
        <v>26600</v>
      </c>
      <c r="D10" s="24">
        <v>26600</v>
      </c>
      <c r="E10" s="12" t="s">
        <v>11</v>
      </c>
      <c r="F10" s="24">
        <v>332274.51</v>
      </c>
      <c r="G10" s="24">
        <v>11867.79</v>
      </c>
    </row>
    <row r="11" spans="2:8" x14ac:dyDescent="0.25">
      <c r="B11" s="11" t="s">
        <v>12</v>
      </c>
      <c r="C11" s="24">
        <v>1855183.35</v>
      </c>
      <c r="D11" s="24">
        <v>1506606.19</v>
      </c>
      <c r="E11" s="12" t="s">
        <v>13</v>
      </c>
      <c r="F11" s="24">
        <v>1368224.65</v>
      </c>
      <c r="G11" s="24">
        <v>60605.09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115735.26</v>
      </c>
      <c r="G14" s="24">
        <v>131723.91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1953173.27</v>
      </c>
      <c r="G16" s="24">
        <v>1515613.34</v>
      </c>
    </row>
    <row r="17" spans="2:7" ht="24" x14ac:dyDescent="0.25">
      <c r="B17" s="9" t="s">
        <v>24</v>
      </c>
      <c r="C17" s="18">
        <f>SUM(C18:C24)</f>
        <v>1742568.1600000001</v>
      </c>
      <c r="D17" s="18">
        <f>SUM(D18:D24)</f>
        <v>1109297.07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170765.64</v>
      </c>
      <c r="G18" s="24">
        <v>161870.64000000001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460139.08</v>
      </c>
      <c r="D20" s="24">
        <v>497158.01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1282429.08</v>
      </c>
      <c r="D24" s="24">
        <v>612139.06000000006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35092.339999999997</v>
      </c>
      <c r="D25" s="18">
        <f>SUM(D26:D30)</f>
        <v>35092.339999999997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34092.339999999997</v>
      </c>
      <c r="D26" s="24">
        <v>34092.339999999997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1000</v>
      </c>
      <c r="D28" s="24">
        <v>1000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132345.60000000001</v>
      </c>
      <c r="G42" s="18">
        <f>SUM(G43:G45)</f>
        <v>132345.60000000001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132345.60000000001</v>
      </c>
      <c r="G45" s="24">
        <v>132345.60000000001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3659443.8500000006</v>
      </c>
      <c r="D47" s="18">
        <f>SUM(D41,D38,D37,D31,D25,D17,D9)</f>
        <v>2677595.6</v>
      </c>
      <c r="E47" s="5" t="s">
        <v>83</v>
      </c>
      <c r="F47" s="18">
        <f>SUM(F42,F38,F31,F27,F26,F23,F19,F9)</f>
        <v>4072518.93</v>
      </c>
      <c r="G47" s="18">
        <f>SUM(G42,G38,G31,G27,G26,G23,G19,G9)</f>
        <v>2014026.37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52952565.630000003</v>
      </c>
      <c r="D52" s="24">
        <v>52000045.380000003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10994082.029999999</v>
      </c>
      <c r="D53" s="24">
        <v>10172871.369999999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141795</v>
      </c>
      <c r="D54" s="24">
        <v>141795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-6950920.8899999997</v>
      </c>
      <c r="D55" s="24">
        <v>-6161442.3300000001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4072518.93</v>
      </c>
      <c r="G59" s="18">
        <f>SUM(G47,G57)</f>
        <v>2014026.37</v>
      </c>
    </row>
    <row r="60" spans="2:7" ht="24" x14ac:dyDescent="0.25">
      <c r="B60" s="3" t="s">
        <v>103</v>
      </c>
      <c r="C60" s="18">
        <f>SUM(C50:C58)</f>
        <v>57137521.770000003</v>
      </c>
      <c r="D60" s="18">
        <f>SUM(D50:D58)</f>
        <v>56153269.420000002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60796965.620000005</v>
      </c>
      <c r="D62" s="18">
        <f>SUM(D47,D60)</f>
        <v>58830865.020000003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43197706.189999998</v>
      </c>
      <c r="G63" s="18">
        <f>SUM(G64:G66)</f>
        <v>43197706.189999998</v>
      </c>
    </row>
    <row r="64" spans="2:7" x14ac:dyDescent="0.25">
      <c r="B64" s="13"/>
      <c r="C64" s="21"/>
      <c r="D64" s="21"/>
      <c r="E64" s="10" t="s">
        <v>107</v>
      </c>
      <c r="F64" s="24">
        <v>43197706.189999998</v>
      </c>
      <c r="G64" s="24">
        <v>43197706.189999998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13526740.499999998</v>
      </c>
      <c r="G68" s="18">
        <f>SUM(G69:G73)</f>
        <v>13619132.460000001</v>
      </c>
    </row>
    <row r="69" spans="2:7" x14ac:dyDescent="0.25">
      <c r="B69" s="13"/>
      <c r="C69" s="21"/>
      <c r="D69" s="21"/>
      <c r="E69" s="10" t="s">
        <v>111</v>
      </c>
      <c r="F69" s="24">
        <v>-92391.96</v>
      </c>
      <c r="G69" s="24">
        <v>1056317.3999999999</v>
      </c>
    </row>
    <row r="70" spans="2:7" x14ac:dyDescent="0.25">
      <c r="B70" s="13"/>
      <c r="C70" s="21"/>
      <c r="D70" s="21"/>
      <c r="E70" s="10" t="s">
        <v>112</v>
      </c>
      <c r="F70" s="24">
        <v>13615224.289999999</v>
      </c>
      <c r="G70" s="24">
        <v>12558906.890000001</v>
      </c>
    </row>
    <row r="71" spans="2:7" x14ac:dyDescent="0.25">
      <c r="B71" s="13"/>
      <c r="C71" s="21"/>
      <c r="D71" s="21"/>
      <c r="E71" s="10" t="s">
        <v>113</v>
      </c>
      <c r="F71" s="24">
        <v>3308.17</v>
      </c>
      <c r="G71" s="24">
        <v>3308.17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600</v>
      </c>
      <c r="G73" s="24">
        <v>600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56724446.689999998</v>
      </c>
      <c r="G79" s="18">
        <f>SUM(G63,G68,G75)</f>
        <v>56816838.649999999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60796965.619999997</v>
      </c>
      <c r="G81" s="18">
        <f>SUM(G59,G79)</f>
        <v>58830865.019999996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 t="s">
        <v>125</v>
      </c>
      <c r="C86" s="26"/>
      <c r="D86" s="26"/>
      <c r="E86" s="26" t="s">
        <v>127</v>
      </c>
    </row>
    <row r="87" spans="2:7" s="27" customFormat="1" x14ac:dyDescent="0.25">
      <c r="B87" s="26" t="s">
        <v>126</v>
      </c>
      <c r="C87" s="26"/>
      <c r="D87" s="26"/>
      <c r="E87" s="26" t="s">
        <v>128</v>
      </c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dcterms:created xsi:type="dcterms:W3CDTF">2020-01-08T19:54:23Z</dcterms:created>
  <dcterms:modified xsi:type="dcterms:W3CDTF">2025-01-31T20:04:13Z</dcterms:modified>
</cp:coreProperties>
</file>